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\furuskär\"/>
    </mc:Choice>
  </mc:AlternateContent>
  <xr:revisionPtr revIDLastSave="0" documentId="13_ncr:1_{44FBBC33-EA2A-4ED6-973E-233E5648DC7E}" xr6:coauthVersionLast="47" xr6:coauthVersionMax="47" xr10:uidLastSave="{00000000-0000-0000-0000-000000000000}"/>
  <bookViews>
    <workbookView xWindow="-120" yWindow="-120" windowWidth="29040" windowHeight="17640" xr2:uid="{6B3639C6-5389-4E89-9AB8-DEA1513FF9E7}"/>
  </bookViews>
  <sheets>
    <sheet name="Blad1" sheetId="1" r:id="rId1"/>
    <sheet name="Blad3" sheetId="3" r:id="rId2"/>
    <sheet name="Blad2" sheetId="2" r:id="rId3"/>
  </sheets>
  <definedNames>
    <definedName name="_xlnm.Print_Area" localSheetId="0">Blad1!$A$1:$L$35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1" i="1"/>
  <c r="H25" i="1"/>
  <c r="J25" i="1"/>
  <c r="I25" i="1"/>
  <c r="C25" i="1"/>
  <c r="D25" i="1"/>
  <c r="F27" i="2"/>
  <c r="D27" i="2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tc={050DD22E-5988-4218-B2F6-09D74D8169F2}</author>
  </authors>
  <commentList>
    <comment ref="F14" authorId="0" shapeId="0" xr:uid="{050DD22E-5988-4218-B2F6-09D74D8169F2}">
      <text>
        <t>[Trådad kommentar]
I din version av Excel kan du läsa den här trådade kommentaren, men eventuella ändringar i den tas bort om filen öppnas i en senare version av Excel. Läs mer: https://go.microsoft.com/fwlink/?linkid=870924
Kommentar:
    Tas från avsättningar</t>
      </text>
    </comment>
  </commentList>
</comments>
</file>

<file path=xl/sharedStrings.xml><?xml version="1.0" encoding="utf-8"?>
<sst xmlns="http://schemas.openxmlformats.org/spreadsheetml/2006/main" count="74" uniqueCount="50">
  <si>
    <t>Lokalhyra</t>
  </si>
  <si>
    <t>Grönområdeavtal</t>
  </si>
  <si>
    <t>Lekplatser</t>
  </si>
  <si>
    <t>Carportar</t>
  </si>
  <si>
    <t>Carportar avsättning</t>
  </si>
  <si>
    <t>Satelliten el</t>
  </si>
  <si>
    <t>Belysning el</t>
  </si>
  <si>
    <t>Belysning underhåll</t>
  </si>
  <si>
    <t>Belysning underhåll avsättning</t>
  </si>
  <si>
    <t>Snöbekämpning</t>
  </si>
  <si>
    <t>Sandlådor</t>
  </si>
  <si>
    <t>Sandlådor avsättning</t>
  </si>
  <si>
    <t>Nyanläggning och Asfalt (reparation och underhåll)</t>
  </si>
  <si>
    <t>Nyanläggning och Asfalt avsättning</t>
  </si>
  <si>
    <t>Företagsförsäkringar</t>
  </si>
  <si>
    <t>Övr kostnader</t>
  </si>
  <si>
    <t>Bankkostnader</t>
  </si>
  <si>
    <t xml:space="preserve">Löner </t>
  </si>
  <si>
    <t>Räntekostnader för skatter och avgifter</t>
  </si>
  <si>
    <t>Konto</t>
  </si>
  <si>
    <t xml:space="preserve">Arbetsgivareavgifter </t>
  </si>
  <si>
    <t>Extra grönområdesarbete</t>
  </si>
  <si>
    <t>avsättningar</t>
  </si>
  <si>
    <t>Medlemsavgifter med eget garage</t>
  </si>
  <si>
    <t>Medlemsavgifter med carport</t>
  </si>
  <si>
    <t>Påminnelseavgift</t>
  </si>
  <si>
    <t>carport</t>
  </si>
  <si>
    <t xml:space="preserve">eget garage </t>
  </si>
  <si>
    <t>Medlemsavgifter 2022</t>
  </si>
  <si>
    <t>Förslag till budget 2022</t>
  </si>
  <si>
    <t>El till laddstolpar</t>
  </si>
  <si>
    <t>bv</t>
  </si>
  <si>
    <t>Utfall</t>
  </si>
  <si>
    <t xml:space="preserve">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</si>
  <si>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</si>
  <si>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</si>
  <si>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</t>
  </si>
  <si>
    <t>Förslag till budget 2023</t>
  </si>
  <si>
    <t>Medlemsavgifter 2023</t>
  </si>
  <si>
    <t>Budget</t>
  </si>
  <si>
    <t>Nyanläggning och asfalt</t>
  </si>
  <si>
    <t>Belysning</t>
  </si>
  <si>
    <t>Grönområde</t>
  </si>
  <si>
    <t>Laddstolpar Carportar</t>
  </si>
  <si>
    <t>Totalt</t>
  </si>
  <si>
    <t>Förslag</t>
  </si>
  <si>
    <t>Utan laddstolpar</t>
  </si>
  <si>
    <t xml:space="preserve">Nyanläggning och Asfalt </t>
  </si>
  <si>
    <t>Avsättning 2022</t>
  </si>
  <si>
    <t>Prel. Avs.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</si>
</sst>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2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2" borderId="1" xfId="0" applyNumberFormat="1" applyFill="1" applyBorder="1"/>
    <xf numFmtId="3" fontId="4" fillId="0" borderId="0" xfId="0" applyNumberFormat="1" applyFont="1"/>
    <xf numFmtId="3" fontId="0" fillId="0" borderId="0" xfId="0" applyNumberFormat="1" applyAlignment="1">
      <alignment horizontal="right"/>
    </xf>
    <xf numFmtId="3" fontId="1" fillId="3" borderId="0" xfId="0" applyNumberFormat="1" applyFont="1" applyFill="1"/>
    <xf numFmtId="3" fontId="1" fillId="2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0" fontId="0" fillId="5" borderId="0" xfId="0" applyFill="1"/>
    <xf numFmtId="3" fontId="0" fillId="5" borderId="0" xfId="0" applyNumberForma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3" fontId="1" fillId="6" borderId="0" xfId="0" applyNumberFormat="1" applyFont="1" applyFill="1"/>
    <xf numFmtId="0" fontId="1" fillId="6" borderId="0" xfId="0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3" fontId="1" fillId="6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gareta Johansson" id="{6B079CD8-67D6-48F4-B8E9-CFBA0EF47C87}" userId="e53e00675a72e533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" dT="2021-12-06T14:33:59.22" personId="{6B079CD8-67D6-48F4-B8E9-CFBA0EF47C87}" id="{050DD22E-5988-4218-B2F6-09D74D8169F2}">
    <text>Tas från avsättningar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6099-FC9F-45F9-8839-2F2AC3B39476}">
  <dimension ref="A1:M35"/>
  <sheetViews>
    <sheetView tabSelected="1" zoomScaleNormal="100" workbookViewId="0">
      <selection activeCell="E13" sqref="E13"/>
    </sheetView>
  </sheetViews>
  <sheetFormatPr defaultRowHeight="15" x14ac:dyDescent="0.25"/>
  <cols>
    <col min="1" max="1" width="7.28515625" customWidth="1"/>
    <col min="2" max="2" width="35.28515625" customWidth="1"/>
    <col min="3" max="3" width="10" customWidth="1"/>
    <col min="4" max="4" width="10.140625" customWidth="1"/>
    <col min="5" max="5" width="10.7109375" customWidth="1"/>
    <col min="6" max="6" width="8.5703125" customWidth="1"/>
    <col min="7" max="7" width="21.140625" customWidth="1"/>
    <col min="8" max="8" width="7.85546875" style="25" customWidth="1"/>
    <col min="9" max="9" width="9.140625" style="25" customWidth="1"/>
    <col min="10" max="10" width="9.85546875" customWidth="1"/>
  </cols>
  <sheetData>
    <row r="1" spans="1:13" s="36" customFormat="1" ht="18.75" x14ac:dyDescent="0.3">
      <c r="A1" s="37"/>
      <c r="B1" s="37" t="s">
        <v>37</v>
      </c>
      <c r="C1" s="37">
        <v>2022</v>
      </c>
      <c r="D1" s="37">
        <v>2022</v>
      </c>
      <c r="E1" s="37">
        <v>2023</v>
      </c>
      <c r="F1" s="37"/>
      <c r="G1" s="37" t="s">
        <v>48</v>
      </c>
      <c r="H1" s="38"/>
      <c r="I1" s="38" t="s">
        <v>44</v>
      </c>
      <c r="J1" s="37" t="s">
        <v>49</v>
      </c>
      <c r="K1" s="37"/>
      <c r="L1" s="37"/>
    </row>
    <row r="2" spans="1:13" ht="18.75" x14ac:dyDescent="0.3">
      <c r="A2" s="1" t="s">
        <v>19</v>
      </c>
      <c r="C2" s="1" t="s">
        <v>39</v>
      </c>
      <c r="D2" s="1" t="s">
        <v>32</v>
      </c>
      <c r="E2" s="15" t="s">
        <v>45</v>
      </c>
      <c r="F2" s="1" t="s">
        <v>19</v>
      </c>
      <c r="J2" s="36"/>
    </row>
    <row r="3" spans="1:13" x14ac:dyDescent="0.25">
      <c r="A3">
        <v>3900</v>
      </c>
      <c r="C3" s="26"/>
      <c r="D3" s="30">
        <v>-2950</v>
      </c>
      <c r="E3" s="26"/>
      <c r="H3" s="26"/>
      <c r="I3" s="26"/>
      <c r="J3" s="26"/>
    </row>
    <row r="4" spans="1:13" s="39" customFormat="1" x14ac:dyDescent="0.25">
      <c r="A4" s="39">
        <v>3901</v>
      </c>
      <c r="B4" s="39" t="s">
        <v>23</v>
      </c>
      <c r="C4" s="40">
        <v>-245000</v>
      </c>
      <c r="D4" s="40">
        <v>-245000</v>
      </c>
      <c r="E4" s="40">
        <v>-250000</v>
      </c>
      <c r="F4" s="39">
        <v>2450</v>
      </c>
      <c r="G4" s="39" t="s">
        <v>10</v>
      </c>
      <c r="H4" s="40">
        <v>0</v>
      </c>
      <c r="I4" s="40">
        <v>34593.699999999997</v>
      </c>
      <c r="J4" s="40">
        <v>0</v>
      </c>
    </row>
    <row r="5" spans="1:13" s="3" customFormat="1" x14ac:dyDescent="0.25">
      <c r="A5" s="4">
        <v>3902</v>
      </c>
      <c r="B5" s="5" t="s">
        <v>24</v>
      </c>
      <c r="C5" s="31">
        <v>-462000</v>
      </c>
      <c r="D5" s="31">
        <v>-462000</v>
      </c>
      <c r="E5" s="31">
        <v>-280000</v>
      </c>
      <c r="H5" s="27"/>
      <c r="I5" s="27"/>
      <c r="J5" s="27"/>
    </row>
    <row r="6" spans="1:13" s="39" customFormat="1" x14ac:dyDescent="0.25">
      <c r="A6" s="41">
        <v>3999</v>
      </c>
      <c r="B6" s="42" t="s">
        <v>25</v>
      </c>
      <c r="C6" s="43"/>
      <c r="D6" s="43"/>
      <c r="E6" s="43"/>
      <c r="F6" s="39">
        <v>2480</v>
      </c>
      <c r="G6" s="39" t="s">
        <v>40</v>
      </c>
      <c r="H6" s="40">
        <v>0</v>
      </c>
      <c r="I6" s="40">
        <v>106465.5</v>
      </c>
      <c r="J6" s="40">
        <v>50000</v>
      </c>
    </row>
    <row r="7" spans="1:13" s="3" customFormat="1" x14ac:dyDescent="0.25">
      <c r="A7" s="6">
        <v>5010</v>
      </c>
      <c r="B7" s="7" t="s">
        <v>0</v>
      </c>
      <c r="C7" s="32"/>
      <c r="D7" s="32"/>
      <c r="E7" s="32"/>
      <c r="H7" s="27"/>
      <c r="I7" s="27"/>
      <c r="J7" s="27"/>
    </row>
    <row r="8" spans="1:13" s="39" customFormat="1" x14ac:dyDescent="0.25">
      <c r="A8" s="44">
        <v>5020</v>
      </c>
      <c r="B8" s="45" t="s">
        <v>1</v>
      </c>
      <c r="C8" s="46">
        <v>135000</v>
      </c>
      <c r="D8" s="46">
        <v>134784</v>
      </c>
      <c r="E8" s="46">
        <v>150000</v>
      </c>
      <c r="F8" s="39">
        <v>2492</v>
      </c>
      <c r="G8" s="39" t="s">
        <v>41</v>
      </c>
      <c r="H8" s="40">
        <v>20000</v>
      </c>
      <c r="I8" s="40">
        <v>168480.34</v>
      </c>
      <c r="J8" s="40">
        <v>0</v>
      </c>
    </row>
    <row r="9" spans="1:13" s="3" customFormat="1" x14ac:dyDescent="0.25">
      <c r="A9" s="6">
        <v>5030</v>
      </c>
      <c r="B9" s="7" t="s">
        <v>2</v>
      </c>
      <c r="C9" s="32"/>
      <c r="D9" s="32"/>
      <c r="E9" s="32"/>
      <c r="H9" s="27"/>
      <c r="I9" s="27"/>
      <c r="J9" s="27"/>
    </row>
    <row r="10" spans="1:13" s="39" customFormat="1" x14ac:dyDescent="0.25">
      <c r="A10" s="44">
        <v>5050</v>
      </c>
      <c r="B10" s="45" t="s">
        <v>3</v>
      </c>
      <c r="C10" s="46">
        <v>27000</v>
      </c>
      <c r="D10" s="46">
        <v>26326</v>
      </c>
      <c r="E10" s="46"/>
      <c r="F10" s="39">
        <v>2498</v>
      </c>
      <c r="G10" s="39" t="s">
        <v>43</v>
      </c>
      <c r="H10" s="40">
        <v>170000</v>
      </c>
      <c r="I10" s="40">
        <v>170000</v>
      </c>
      <c r="J10" s="40">
        <v>0</v>
      </c>
    </row>
    <row r="11" spans="1:13" s="3" customFormat="1" x14ac:dyDescent="0.25">
      <c r="A11" s="8">
        <v>5051</v>
      </c>
      <c r="B11" s="9" t="s">
        <v>30</v>
      </c>
      <c r="C11" s="33">
        <v>6250</v>
      </c>
      <c r="D11" s="33">
        <v>6250</v>
      </c>
      <c r="E11" s="33"/>
      <c r="H11" s="27"/>
      <c r="I11" s="27"/>
      <c r="J11" s="27"/>
    </row>
    <row r="12" spans="1:13" s="39" customFormat="1" x14ac:dyDescent="0.25">
      <c r="A12" s="44">
        <v>5070</v>
      </c>
      <c r="B12" s="45" t="s">
        <v>21</v>
      </c>
      <c r="C12" s="46">
        <v>38000</v>
      </c>
      <c r="D12" s="46">
        <v>37960</v>
      </c>
      <c r="E12" s="46">
        <v>175000</v>
      </c>
      <c r="F12" s="39">
        <v>2499</v>
      </c>
      <c r="G12" s="39" t="s">
        <v>3</v>
      </c>
      <c r="H12" s="40">
        <v>17000</v>
      </c>
      <c r="I12" s="40">
        <v>362395.58</v>
      </c>
      <c r="J12" s="40">
        <v>0</v>
      </c>
    </row>
    <row r="13" spans="1:13" s="3" customFormat="1" x14ac:dyDescent="0.25">
      <c r="A13" s="35">
        <v>5090</v>
      </c>
      <c r="B13" s="7" t="s">
        <v>5</v>
      </c>
      <c r="C13" s="32">
        <v>15000</v>
      </c>
      <c r="D13" s="32">
        <v>14164</v>
      </c>
      <c r="E13" s="32">
        <v>16000</v>
      </c>
      <c r="H13" s="27"/>
      <c r="I13" s="27"/>
      <c r="J13" s="27"/>
    </row>
    <row r="14" spans="1:13" s="39" customFormat="1" x14ac:dyDescent="0.25">
      <c r="A14" s="44">
        <v>5193</v>
      </c>
      <c r="B14" s="45" t="s">
        <v>6</v>
      </c>
      <c r="C14" s="46">
        <v>42000</v>
      </c>
      <c r="D14" s="46">
        <v>40248</v>
      </c>
      <c r="E14" s="46">
        <v>20000</v>
      </c>
      <c r="F14" s="39">
        <v>2520</v>
      </c>
      <c r="G14" s="39" t="s">
        <v>42</v>
      </c>
      <c r="H14" s="40">
        <v>137000</v>
      </c>
      <c r="I14" s="40">
        <v>137000</v>
      </c>
      <c r="J14" s="40"/>
      <c r="M14" s="39" t="s">
        <v>34</v>
      </c>
    </row>
    <row r="15" spans="1:13" s="3" customFormat="1" x14ac:dyDescent="0.25">
      <c r="A15" s="6">
        <v>5410</v>
      </c>
      <c r="B15" s="7" t="s">
        <v>7</v>
      </c>
      <c r="C15" s="32"/>
      <c r="D15" s="32" t="s">
        <v>33</v>
      </c>
      <c r="E15" s="32"/>
      <c r="H15" s="27"/>
      <c r="I15" s="27"/>
      <c r="J15" s="27"/>
    </row>
    <row r="16" spans="1:13" s="39" customFormat="1" x14ac:dyDescent="0.25">
      <c r="A16" s="47">
        <v>5420</v>
      </c>
      <c r="B16" s="48" t="s">
        <v>9</v>
      </c>
      <c r="C16" s="49">
        <v>7700</v>
      </c>
      <c r="D16" s="49">
        <v>7609</v>
      </c>
      <c r="E16" s="49">
        <v>35000</v>
      </c>
      <c r="H16" s="40"/>
      <c r="I16" s="40"/>
      <c r="J16" s="40"/>
      <c r="L16" s="39" t="s">
        <v>36</v>
      </c>
    </row>
    <row r="17" spans="1:11" s="3" customFormat="1" x14ac:dyDescent="0.25">
      <c r="A17" s="8">
        <v>5618</v>
      </c>
      <c r="B17" s="9" t="s">
        <v>10</v>
      </c>
      <c r="C17" s="33"/>
      <c r="D17" s="33"/>
      <c r="E17" s="33">
        <v>0</v>
      </c>
      <c r="H17" s="27"/>
      <c r="I17" s="27"/>
      <c r="J17" s="27"/>
    </row>
    <row r="18" spans="1:11" s="39" customFormat="1" x14ac:dyDescent="0.25">
      <c r="A18" s="45">
        <v>5500</v>
      </c>
      <c r="B18" s="45" t="s">
        <v>47</v>
      </c>
      <c r="C18" s="46">
        <v>3706</v>
      </c>
      <c r="D18" s="46"/>
      <c r="E18" s="46"/>
      <c r="H18" s="40"/>
      <c r="I18" s="40"/>
      <c r="J18" s="40"/>
    </row>
    <row r="19" spans="1:11" s="3" customFormat="1" x14ac:dyDescent="0.25">
      <c r="A19" s="8">
        <v>6310</v>
      </c>
      <c r="B19" s="9" t="s">
        <v>14</v>
      </c>
      <c r="C19" s="33">
        <v>5500</v>
      </c>
      <c r="D19" s="33">
        <v>5408</v>
      </c>
      <c r="E19" s="33">
        <v>6000</v>
      </c>
      <c r="H19" s="27"/>
      <c r="I19" s="27"/>
      <c r="J19" s="27"/>
    </row>
    <row r="20" spans="1:11" s="39" customFormat="1" x14ac:dyDescent="0.25">
      <c r="A20" s="47">
        <v>6390</v>
      </c>
      <c r="B20" s="48" t="s">
        <v>15</v>
      </c>
      <c r="C20" s="49">
        <v>3000</v>
      </c>
      <c r="D20" s="49">
        <v>2136.25</v>
      </c>
      <c r="E20" s="49">
        <v>3500</v>
      </c>
      <c r="H20" s="40"/>
      <c r="I20" s="40"/>
      <c r="J20" s="40"/>
    </row>
    <row r="21" spans="1:11" s="3" customFormat="1" x14ac:dyDescent="0.25">
      <c r="A21" s="8">
        <v>6570</v>
      </c>
      <c r="B21" s="9" t="s">
        <v>16</v>
      </c>
      <c r="C21" s="33">
        <v>3500</v>
      </c>
      <c r="D21" s="33">
        <v>3135.25</v>
      </c>
      <c r="E21" s="33">
        <v>4000</v>
      </c>
      <c r="H21" s="27"/>
      <c r="I21" s="27"/>
      <c r="J21" s="27"/>
    </row>
    <row r="22" spans="1:11" s="39" customFormat="1" x14ac:dyDescent="0.25">
      <c r="A22" s="47">
        <v>7010</v>
      </c>
      <c r="B22" s="48" t="s">
        <v>17</v>
      </c>
      <c r="C22" s="49">
        <v>62000</v>
      </c>
      <c r="D22" s="49">
        <v>62000</v>
      </c>
      <c r="E22" s="49">
        <v>54000</v>
      </c>
      <c r="H22" s="40"/>
      <c r="I22" s="40"/>
      <c r="J22" s="40"/>
    </row>
    <row r="23" spans="1:11" s="3" customFormat="1" x14ac:dyDescent="0.25">
      <c r="A23" s="8">
        <v>7510</v>
      </c>
      <c r="B23" s="9" t="s">
        <v>20</v>
      </c>
      <c r="C23" s="33">
        <v>18520</v>
      </c>
      <c r="D23" s="33">
        <v>17570</v>
      </c>
      <c r="E23" s="33">
        <v>15057</v>
      </c>
      <c r="H23" s="27"/>
      <c r="I23" s="27"/>
      <c r="J23" s="27"/>
    </row>
    <row r="24" spans="1:11" s="3" customFormat="1" x14ac:dyDescent="0.25">
      <c r="A24" s="10">
        <v>8423</v>
      </c>
      <c r="B24" s="11" t="s">
        <v>18</v>
      </c>
      <c r="C24" s="34"/>
      <c r="D24" s="34"/>
      <c r="E24" s="34"/>
      <c r="F24" s="12"/>
      <c r="G24" s="12"/>
      <c r="H24" s="28"/>
      <c r="I24" s="28"/>
      <c r="J24" s="28"/>
      <c r="K24" s="12"/>
    </row>
    <row r="25" spans="1:11" s="16" customFormat="1" x14ac:dyDescent="0.25">
      <c r="C25" s="29">
        <f>SUM(C4:C24)</f>
        <v>-339824</v>
      </c>
      <c r="D25" s="29">
        <f>SUM(D4:D24)</f>
        <v>-349409.5</v>
      </c>
      <c r="E25" s="29">
        <f>SUM(E4:E24)</f>
        <v>-51443</v>
      </c>
      <c r="H25" s="29">
        <f>SUM(H4:H24)</f>
        <v>344000</v>
      </c>
      <c r="I25" s="29">
        <f>SUM(I4:I24)</f>
        <v>978935.12000000011</v>
      </c>
      <c r="J25" s="29">
        <f t="shared" ref="J25" si="0">SUM(J4:J24)</f>
        <v>50000</v>
      </c>
    </row>
    <row r="26" spans="1:11" x14ac:dyDescent="0.25">
      <c r="C26" s="26"/>
      <c r="D26" s="26"/>
      <c r="E26" s="26"/>
      <c r="H26" s="26"/>
      <c r="I26" s="26"/>
      <c r="J26" s="26"/>
    </row>
    <row r="27" spans="1:11" x14ac:dyDescent="0.25">
      <c r="H27" s="26"/>
      <c r="I27" s="26"/>
      <c r="J27" s="26"/>
    </row>
    <row r="28" spans="1:11" ht="18.75" x14ac:dyDescent="0.3">
      <c r="D28" s="14" t="s">
        <v>38</v>
      </c>
      <c r="H28" s="26"/>
      <c r="I28" s="26"/>
      <c r="J28" s="26"/>
    </row>
    <row r="29" spans="1:11" x14ac:dyDescent="0.25">
      <c r="D29" s="13"/>
      <c r="E29" s="25"/>
    </row>
    <row r="30" spans="1:11" x14ac:dyDescent="0.25">
      <c r="B30" t="s">
        <v>46</v>
      </c>
      <c r="C30">
        <v>56</v>
      </c>
      <c r="D30" s="24">
        <v>5000</v>
      </c>
      <c r="E30" s="25">
        <f t="shared" ref="E30:E31" si="1">C30*D30</f>
        <v>280000</v>
      </c>
    </row>
    <row r="31" spans="1:11" x14ac:dyDescent="0.25">
      <c r="B31" t="s">
        <v>27</v>
      </c>
      <c r="C31">
        <v>50</v>
      </c>
      <c r="D31" s="13">
        <v>5000</v>
      </c>
      <c r="E31" s="25">
        <f t="shared" si="1"/>
        <v>250000</v>
      </c>
    </row>
    <row r="35" spans="5:5" x14ac:dyDescent="0.25">
      <c r="E35" t="s">
        <v>35</v>
      </c>
    </row>
  </sheetData>
  <pageMargins left="0.7" right="0.7" top="0.75" bottom="0.75" header="0.3" footer="0.3"/>
  <pageSetup paperSize="9" scale="88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B3E9-27E0-4F23-BBA0-902736FA1F59}">
  <dimension ref="C32:D34"/>
  <sheetViews>
    <sheetView workbookViewId="0">
      <selection activeCell="B22" sqref="B22:L42"/>
    </sheetView>
  </sheetViews>
  <sheetFormatPr defaultRowHeight="15" x14ac:dyDescent="0.25"/>
  <sheetData>
    <row r="32" spans="3:4" ht="18.75" x14ac:dyDescent="0.3">
      <c r="C32" s="15"/>
      <c r="D32" s="14"/>
    </row>
    <row r="33" spans="4:4" x14ac:dyDescent="0.25">
      <c r="D33" s="13"/>
    </row>
    <row r="34" spans="4:4" x14ac:dyDescent="0.25">
      <c r="D34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45F8-A451-4296-AE0D-691E8407B2B4}">
  <dimension ref="A1:J32"/>
  <sheetViews>
    <sheetView workbookViewId="0">
      <selection activeCell="H10" sqref="H10"/>
    </sheetView>
  </sheetViews>
  <sheetFormatPr defaultRowHeight="15" x14ac:dyDescent="0.25"/>
  <cols>
    <col min="1" max="1" width="10.85546875" customWidth="1"/>
    <col min="3" max="3" width="47.140625" bestFit="1" customWidth="1"/>
    <col min="4" max="5" width="24.140625" customWidth="1"/>
    <col min="6" max="6" width="22.140625" customWidth="1"/>
  </cols>
  <sheetData>
    <row r="1" spans="2:8" s="2" customFormat="1" ht="15.75" x14ac:dyDescent="0.25">
      <c r="C1" s="2" t="s">
        <v>29</v>
      </c>
      <c r="D1" s="2">
        <v>2021</v>
      </c>
      <c r="E1" s="2">
        <v>2021</v>
      </c>
      <c r="F1" s="2">
        <v>2022</v>
      </c>
      <c r="H1" s="2">
        <v>2022</v>
      </c>
    </row>
    <row r="2" spans="2:8" x14ac:dyDescent="0.25">
      <c r="B2" t="s">
        <v>19</v>
      </c>
      <c r="E2" s="1" t="s">
        <v>22</v>
      </c>
    </row>
    <row r="3" spans="2:8" x14ac:dyDescent="0.25">
      <c r="B3">
        <v>3900</v>
      </c>
      <c r="C3" t="s">
        <v>23</v>
      </c>
      <c r="D3">
        <v>-132500</v>
      </c>
      <c r="F3">
        <v>-190000</v>
      </c>
    </row>
    <row r="4" spans="2:8" x14ac:dyDescent="0.25">
      <c r="B4" s="17">
        <v>3900</v>
      </c>
      <c r="C4" s="18" t="s">
        <v>24</v>
      </c>
      <c r="D4" s="18">
        <v>-165200</v>
      </c>
      <c r="E4" s="18"/>
      <c r="F4" s="18">
        <v>-229600</v>
      </c>
    </row>
    <row r="5" spans="2:8" x14ac:dyDescent="0.25">
      <c r="B5" s="17">
        <v>3999</v>
      </c>
      <c r="C5" s="18" t="s">
        <v>25</v>
      </c>
      <c r="D5" s="18">
        <v>900</v>
      </c>
      <c r="E5" s="18"/>
      <c r="F5" s="18"/>
    </row>
    <row r="6" spans="2:8" x14ac:dyDescent="0.25">
      <c r="B6" s="19">
        <v>5010</v>
      </c>
      <c r="C6" s="20" t="s">
        <v>0</v>
      </c>
      <c r="D6" s="20"/>
      <c r="E6" s="20"/>
      <c r="F6" s="20"/>
    </row>
    <row r="7" spans="2:8" x14ac:dyDescent="0.25">
      <c r="B7" s="17">
        <v>5020</v>
      </c>
      <c r="C7" s="18" t="s">
        <v>1</v>
      </c>
      <c r="D7" s="18">
        <v>125000</v>
      </c>
      <c r="E7" s="18"/>
      <c r="F7" s="18">
        <v>135000</v>
      </c>
    </row>
    <row r="8" spans="2:8" x14ac:dyDescent="0.25">
      <c r="B8" s="19">
        <v>5030</v>
      </c>
      <c r="C8" s="20" t="s">
        <v>2</v>
      </c>
      <c r="D8" s="20"/>
      <c r="E8" s="20"/>
      <c r="F8" s="20"/>
    </row>
    <row r="9" spans="2:8" x14ac:dyDescent="0.25">
      <c r="B9" s="17">
        <v>5050</v>
      </c>
      <c r="C9" s="18" t="s">
        <v>3</v>
      </c>
      <c r="D9" s="18"/>
      <c r="E9" s="18"/>
      <c r="F9" s="18"/>
    </row>
    <row r="10" spans="2:8" x14ac:dyDescent="0.25">
      <c r="B10" s="20">
        <v>2499</v>
      </c>
      <c r="C10" s="20" t="s">
        <v>4</v>
      </c>
      <c r="D10" s="20"/>
      <c r="E10" s="20">
        <v>16800</v>
      </c>
      <c r="F10" s="20">
        <v>16800</v>
      </c>
    </row>
    <row r="11" spans="2:8" x14ac:dyDescent="0.25">
      <c r="B11" s="17">
        <v>5070</v>
      </c>
      <c r="C11" s="18" t="s">
        <v>21</v>
      </c>
      <c r="D11" s="18">
        <v>2886</v>
      </c>
      <c r="E11" s="18"/>
      <c r="F11" s="18">
        <v>52800</v>
      </c>
    </row>
    <row r="12" spans="2:8" x14ac:dyDescent="0.25">
      <c r="B12" s="21">
        <v>5090</v>
      </c>
      <c r="C12" s="20" t="s">
        <v>5</v>
      </c>
      <c r="D12" s="20">
        <v>8000</v>
      </c>
      <c r="E12" s="20"/>
      <c r="F12" s="20">
        <v>10000</v>
      </c>
    </row>
    <row r="13" spans="2:8" x14ac:dyDescent="0.25">
      <c r="B13" s="17">
        <v>5193</v>
      </c>
      <c r="C13" s="18" t="s">
        <v>6</v>
      </c>
      <c r="D13" s="18">
        <v>28244</v>
      </c>
      <c r="E13" s="18"/>
      <c r="F13" s="18">
        <v>30000</v>
      </c>
    </row>
    <row r="14" spans="2:8" x14ac:dyDescent="0.25">
      <c r="B14" s="19">
        <v>5410</v>
      </c>
      <c r="C14" s="20" t="s">
        <v>7</v>
      </c>
      <c r="D14" s="20">
        <v>8347</v>
      </c>
      <c r="E14" s="20"/>
      <c r="F14" s="20">
        <v>50000</v>
      </c>
    </row>
    <row r="15" spans="2:8" x14ac:dyDescent="0.25">
      <c r="B15" s="18">
        <v>2492</v>
      </c>
      <c r="C15" s="18" t="s">
        <v>8</v>
      </c>
      <c r="D15" s="18"/>
      <c r="E15" s="18"/>
      <c r="F15" s="18">
        <v>10000</v>
      </c>
    </row>
    <row r="16" spans="2:8" x14ac:dyDescent="0.25">
      <c r="B16" s="19">
        <v>5420</v>
      </c>
      <c r="C16" s="20" t="s">
        <v>9</v>
      </c>
      <c r="D16" s="20">
        <v>29697</v>
      </c>
      <c r="E16" s="20"/>
      <c r="F16" s="20">
        <v>30000</v>
      </c>
    </row>
    <row r="17" spans="1:10" x14ac:dyDescent="0.25">
      <c r="B17" s="17">
        <v>5618</v>
      </c>
      <c r="C17" s="18" t="s">
        <v>10</v>
      </c>
      <c r="D17" s="18"/>
      <c r="E17" s="18"/>
      <c r="F17" s="18">
        <v>15000</v>
      </c>
    </row>
    <row r="18" spans="1:10" x14ac:dyDescent="0.25">
      <c r="B18" s="20">
        <v>2450</v>
      </c>
      <c r="C18" s="20" t="s">
        <v>11</v>
      </c>
      <c r="D18" s="20"/>
      <c r="E18" s="20">
        <v>8000</v>
      </c>
      <c r="F18" s="20">
        <v>8000</v>
      </c>
    </row>
    <row r="19" spans="1:10" x14ac:dyDescent="0.25">
      <c r="B19" s="18">
        <v>5500</v>
      </c>
      <c r="C19" s="18" t="s">
        <v>12</v>
      </c>
      <c r="D19" s="18">
        <v>3706</v>
      </c>
      <c r="E19" s="18"/>
      <c r="F19" s="18"/>
    </row>
    <row r="20" spans="1:10" x14ac:dyDescent="0.25">
      <c r="B20" s="20">
        <v>2480</v>
      </c>
      <c r="C20" s="20" t="s">
        <v>13</v>
      </c>
      <c r="D20" s="20"/>
      <c r="E20" s="20"/>
      <c r="F20" s="20"/>
    </row>
    <row r="21" spans="1:10" x14ac:dyDescent="0.25">
      <c r="B21" s="17">
        <v>6310</v>
      </c>
      <c r="C21" s="18" t="s">
        <v>14</v>
      </c>
      <c r="D21" s="18">
        <v>5356</v>
      </c>
      <c r="E21" s="18"/>
      <c r="F21" s="18">
        <v>5520</v>
      </c>
    </row>
    <row r="22" spans="1:10" x14ac:dyDescent="0.25">
      <c r="B22" s="19">
        <v>6390</v>
      </c>
      <c r="C22" s="20" t="s">
        <v>15</v>
      </c>
      <c r="D22" s="20">
        <v>7526</v>
      </c>
      <c r="E22" s="20"/>
      <c r="F22" s="20">
        <v>2000</v>
      </c>
    </row>
    <row r="23" spans="1:10" x14ac:dyDescent="0.25">
      <c r="B23" s="17">
        <v>6570</v>
      </c>
      <c r="C23" s="18" t="s">
        <v>16</v>
      </c>
      <c r="D23" s="18">
        <v>3619</v>
      </c>
      <c r="E23" s="18"/>
      <c r="F23" s="18">
        <v>5000</v>
      </c>
    </row>
    <row r="24" spans="1:10" x14ac:dyDescent="0.25">
      <c r="B24" s="19">
        <v>7010</v>
      </c>
      <c r="C24" s="20" t="s">
        <v>17</v>
      </c>
      <c r="D24" s="20">
        <v>30000</v>
      </c>
      <c r="E24" s="20"/>
      <c r="F24" s="20">
        <v>65000</v>
      </c>
    </row>
    <row r="25" spans="1:10" x14ac:dyDescent="0.25">
      <c r="B25" s="17">
        <v>7510</v>
      </c>
      <c r="C25" s="18" t="s">
        <v>20</v>
      </c>
      <c r="D25" s="18">
        <v>8472</v>
      </c>
      <c r="E25" s="18"/>
      <c r="F25" s="18">
        <v>18520</v>
      </c>
    </row>
    <row r="26" spans="1:10" x14ac:dyDescent="0.25">
      <c r="B26" s="22">
        <v>8423</v>
      </c>
      <c r="C26" s="23" t="s">
        <v>18</v>
      </c>
      <c r="D26" s="20"/>
      <c r="E26" s="20"/>
      <c r="F26" s="20"/>
    </row>
    <row r="27" spans="1:10" x14ac:dyDescent="0.25">
      <c r="D27">
        <f>SUM(D3:D26)</f>
        <v>-35947</v>
      </c>
      <c r="F27">
        <f>SUM(F3:F26)</f>
        <v>34040</v>
      </c>
    </row>
    <row r="30" spans="1:10" x14ac:dyDescent="0.25">
      <c r="C30" s="24" t="s">
        <v>28</v>
      </c>
      <c r="J30" t="s">
        <v>31</v>
      </c>
    </row>
    <row r="31" spans="1:10" x14ac:dyDescent="0.25">
      <c r="A31" t="s">
        <v>26</v>
      </c>
      <c r="B31">
        <v>56</v>
      </c>
      <c r="C31" s="24">
        <v>4100</v>
      </c>
    </row>
    <row r="32" spans="1:10" x14ac:dyDescent="0.25">
      <c r="A32" t="s">
        <v>27</v>
      </c>
      <c r="B32">
        <v>50</v>
      </c>
      <c r="C32" s="24">
        <v>3800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Blad3</vt:lpstr>
      <vt:lpstr>Blad2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</dc:creator>
  <cp:lastModifiedBy>Johansson</cp:lastModifiedBy>
  <cp:lastPrinted>2023-03-22T16:29:41Z</cp:lastPrinted>
  <dcterms:created xsi:type="dcterms:W3CDTF">2021-10-04T12:40:23Z</dcterms:created>
  <dcterms:modified xsi:type="dcterms:W3CDTF">2023-03-22T20:58:19Z</dcterms:modified>
</cp:coreProperties>
</file>